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Q803\Desktop\2-FWA-ITB Tender SDN-PZU-26-002 Cholera Kits\"/>
    </mc:Choice>
  </mc:AlternateContent>
  <xr:revisionPtr revIDLastSave="0" documentId="13_ncr:1_{765ABD54-ED06-4D2C-B3D7-9724590F815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nnex A.1 Bid Form (Technical) " sheetId="1" r:id="rId1"/>
    <sheet name="Annex A.2  Bid Form (Financial)" sheetId="2" r:id="rId2"/>
  </sheets>
  <definedNames>
    <definedName name="_xlnm._FilterDatabase" localSheetId="0" hidden="1">'Annex A.1 Bid Form (Technical) '!$B$3:$L$11</definedName>
    <definedName name="_xlnm.Print_Area" localSheetId="0">'Annex A.1 Bid Form (Technical) '!$B$1:$K$24</definedName>
    <definedName name="_xlnm.Print_Area" localSheetId="1">'Annex A.2  Bid Form (Financial)'!$A$1:$AB$26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2" l="1"/>
  <c r="G7" i="2"/>
  <c r="G8" i="2"/>
  <c r="G9" i="2"/>
  <c r="G10" i="2"/>
  <c r="G11" i="2"/>
  <c r="G5" i="2"/>
  <c r="E6" i="2"/>
  <c r="E7" i="2"/>
  <c r="E8" i="2"/>
  <c r="E9" i="2"/>
  <c r="E10" i="2"/>
  <c r="E11" i="2"/>
  <c r="E5" i="2"/>
  <c r="D6" i="2"/>
  <c r="D7" i="2"/>
  <c r="D8" i="2"/>
  <c r="D9" i="2"/>
  <c r="D10" i="2"/>
  <c r="D11" i="2"/>
  <c r="D5" i="2"/>
  <c r="C6" i="2"/>
  <c r="C7" i="2"/>
  <c r="C8" i="2"/>
  <c r="C9" i="2"/>
  <c r="C10" i="2"/>
  <c r="C11" i="2"/>
  <c r="C5" i="2"/>
  <c r="B20" i="2" l="1"/>
  <c r="D17" i="2" l="1"/>
  <c r="H4" i="2"/>
  <c r="C3" i="2"/>
  <c r="D3" i="2"/>
  <c r="E3" i="2"/>
  <c r="F3" i="2"/>
  <c r="G3" i="2"/>
  <c r="H3" i="2"/>
  <c r="B3" i="2"/>
  <c r="F5" i="2" l="1"/>
  <c r="F6" i="2"/>
  <c r="F7" i="2"/>
  <c r="F8" i="2"/>
  <c r="F9" i="2"/>
  <c r="F10" i="2"/>
  <c r="F11" i="2"/>
  <c r="B11" i="2" l="1"/>
  <c r="B10" i="2"/>
  <c r="B9" i="2"/>
  <c r="B8" i="2"/>
  <c r="B7" i="2"/>
  <c r="B4" i="2"/>
  <c r="D1" i="2" l="1"/>
  <c r="B6" i="2"/>
  <c r="B5" i="2"/>
  <c r="K12" i="2"/>
  <c r="K15" i="2" s="1"/>
  <c r="D18" i="2"/>
</calcChain>
</file>

<file path=xl/sharedStrings.xml><?xml version="1.0" encoding="utf-8"?>
<sst xmlns="http://schemas.openxmlformats.org/spreadsheetml/2006/main" count="100" uniqueCount="78">
  <si>
    <t>DRC to complete</t>
  </si>
  <si>
    <t>Bidder to complete</t>
  </si>
  <si>
    <t>Item/Milestone Required</t>
  </si>
  <si>
    <t>Specification</t>
  </si>
  <si>
    <t>Quantity offered</t>
  </si>
  <si>
    <t>Delivery time offered (days after PO signature):</t>
  </si>
  <si>
    <t>Delivery Terms required (Add Incoterm if necessary):</t>
  </si>
  <si>
    <t>Delivery Terms offered (must include incoterm):</t>
  </si>
  <si>
    <t>Delivery Destination required:</t>
  </si>
  <si>
    <t>Delivery Destination offered:</t>
  </si>
  <si>
    <t>Minimum bid validity period required:</t>
  </si>
  <si>
    <t>Company Name:</t>
  </si>
  <si>
    <t>Contact Person:</t>
  </si>
  <si>
    <t>Address:</t>
  </si>
  <si>
    <t>Phone number:</t>
  </si>
  <si>
    <t>Email Address:</t>
  </si>
  <si>
    <t xml:space="preserve">Date: </t>
  </si>
  <si>
    <t>Signed by a duly authorized company representative:</t>
  </si>
  <si>
    <t>Title:</t>
  </si>
  <si>
    <t>Print Name:</t>
  </si>
  <si>
    <t xml:space="preserve">Stamp of company </t>
  </si>
  <si>
    <t>Unit Price</t>
  </si>
  <si>
    <t xml:space="preserve">Total Price </t>
  </si>
  <si>
    <t>Sub-total</t>
  </si>
  <si>
    <t>Any other costs (please specify)</t>
  </si>
  <si>
    <t>Currency of Tender:</t>
  </si>
  <si>
    <t>Currency of Bid:</t>
  </si>
  <si>
    <t>Date:</t>
  </si>
  <si>
    <t xml:space="preserve">Estimated Quantity </t>
  </si>
  <si>
    <t>INCOTERMS 2020, DDP</t>
  </si>
  <si>
    <t>Delivery time required (days after contract signature):</t>
  </si>
  <si>
    <t>Unit</t>
  </si>
  <si>
    <t xml:space="preserve">Annex A.1 Bid Form (Technical) </t>
  </si>
  <si>
    <t>Annex A.2  Bid Form (Financial)</t>
  </si>
  <si>
    <t xml:space="preserve">Item/Milestone offered </t>
  </si>
  <si>
    <t>Bid validity period offered:</t>
  </si>
  <si>
    <t>Total cost</t>
  </si>
  <si>
    <t>Item #</t>
  </si>
  <si>
    <t xml:space="preserve">Lot # </t>
  </si>
  <si>
    <t>Lot 1</t>
  </si>
  <si>
    <t>Unit cost of each item should include  transporting cost, delivery, loading, unloading at first and end point and to/from trucks and at final destination</t>
  </si>
  <si>
    <t>التوصيف</t>
  </si>
  <si>
    <t>pcs</t>
  </si>
  <si>
    <t>Lot #</t>
  </si>
  <si>
    <t>90 days after closing of ITB</t>
  </si>
  <si>
    <t>Sample are required with the bid as per the attached sample &amp; brand sheet Annex A.3</t>
  </si>
  <si>
    <t>Brand</t>
  </si>
  <si>
    <t xml:space="preserve">14 days </t>
  </si>
  <si>
    <t xml:space="preserve">Country of Origin </t>
  </si>
  <si>
    <t>VAT 17 %</t>
  </si>
  <si>
    <t>USD/SDG</t>
  </si>
  <si>
    <t>Bathing soap</t>
  </si>
  <si>
    <t>big size, item weight 180 grams, Hypoallergenic Sensitive Skin With Gentle Cleanser detol or lifebuoy or equivalent</t>
  </si>
  <si>
    <t>Sachet</t>
  </si>
  <si>
    <t>Packs</t>
  </si>
  <si>
    <t>Oral Rehydration Salts (Pack of 20.5 gm)</t>
  </si>
  <si>
    <t>WHO formula (glucose + sodium + potassium + citrate); shelf life ≥ 2 years; clear mixing instructions.</t>
  </si>
  <si>
    <t>Washing powder soap, concentrated (2 kilograms)</t>
  </si>
  <si>
    <t>Suitable for hand washing clothes,gentle on skin,  and biodegradable to minimize environmental impact</t>
  </si>
  <si>
    <t>Aftaba/Ebriq/Jug (plastic), 2 liters, plastic for sanitary cleansing</t>
  </si>
  <si>
    <t xml:space="preserve">Plastic jug with spout) (1.5  litres), good quality—not deformable (similar to the below image) </t>
  </si>
  <si>
    <t>Jerrycan.</t>
  </si>
  <si>
    <t>Jerrycan. Type: Plastic Capacity: 20 Liters Weight: 180 gram Average Thickness: 0.6mm and minimum corner thickness 0.5mmInner diameter of Cap: Minimum 30 mm Material: Manufactured of food grade LDPE should not contain toxic elements. Color: Transparent White, painted  with DRC and SIDA logos (10x10cm)</t>
  </si>
  <si>
    <t>jug, Plastic(1.5 litre) for ORS preparation</t>
  </si>
  <si>
    <t>Durable, resistant to corrosion or breakage, reusable and easy to clean ,(90mm width &amp; 200mm height , 190 mm length &amp; 149g weight )</t>
  </si>
  <si>
    <t>Plastic bucket</t>
  </si>
  <si>
    <t>Plastic bucket. metal handle 20lt capacity (with lid). Painted with  DRC and SHF  color logos (10x10cm)</t>
  </si>
  <si>
    <t>صيغة منظمة الصحة العالمية (جلوكوز + صوديوم + بوتاسيوم + سيترات)؛ مدة الصلاحية ≥ سنتان؛
  تعليمات خلط واضحة.</t>
  </si>
  <si>
    <t>حجم كبير، وزن المنتج 180 جرام، مضاد للحساسية
  للبشرة الحساسة مع منظف لطيف ديتول أو لايفبووي أو ما يعادله</t>
  </si>
  <si>
    <t xml:space="preserve">  مناسب لغسل الملابس باليد، لطيف على
  البشرة،  وقابل للتحلل البيولوجي لتقليل
  الأثر البيئي</t>
  </si>
  <si>
    <t xml:space="preserve">إبريق بلاستيكي مع فوهة (1.5 لتر)، جودة جيدة — غير قابل للتشوه (مشابه للصورة أدناه) </t>
  </si>
  <si>
    <t xml:space="preserve">
جركان. النوع: بلاستيكي السعة: 20 لتر الوزن: 180 جرام السماكة المتوسطة: 0.6 مم وسماكة الزاوية الدنيا 0.5 مم القطر الداخلي للغطاء: 30 مم على الأقل 
المادة: مصنوع من البولي إيثيلين المنخفض الكثافة (LDPE) المخصص للاستخدام الغذائي ولا يجب أن يحتوي على عناصر سامة. اللون: أبيض شفاف، مطلي  بشعار DRC و SIDA (10x10 سم)</t>
  </si>
  <si>
    <t>متين، مقاوم للتآكل أو الكسر، قابل لإعادة الاستخدام وسهل التنظيف (عرض 90 مم وارتفاع 200 مم وطول 190 مم ووزن 149 جم)</t>
  </si>
  <si>
    <t>جردل بلاستيكي. مقبض معدني سعة 20 لتر (مع غطاء). مطلي بشعاري DRC و SHF الملونين (10x10 سم)</t>
  </si>
  <si>
    <t>Annex A1.  ITB_FWA_SDN_PZU_2026_005_Cholera kit_LOT 02-Darfur -Um Dukhun</t>
  </si>
  <si>
    <t>LOT (2)
Supply and delivery of Cholera kit In Darfur -Um Dukhun</t>
  </si>
  <si>
    <t xml:space="preserve">Darfur -Um Dukhun Warehouse </t>
  </si>
  <si>
    <t xml:space="preserve">Additional comments to bidders:
This ITB is launched for the purpose of establishing a framework agreement with the supplier for Supply and Delivery of Cholera kit to different states of Sudan for a period of 24 months with the possibility to be extended for another 12 months. 
• A Framework agreement is not binding DRC to place any Purchase Orders. DRC will place orders to the awarded supplier based on the agreement as per its requirement. 
• DRC RECSERVE THE RIGHTS TO CANCEL ANY LOT(S) AND INCREASED OR DECREASED QUANTITIES.
• This tender is divided into Five (05) LOTs.
• DRC may choose to split the contract award to more than one supplier.
Please provide following proof for ITB evaluation.
Administrative Requirement: Signed and stamp all documents including Technical and financial bids, Contract award acknowledgement, supplier profile and registration form, supplier code of conduct, References, company registration certificate
Technical Requirements: Financial capacity, Year of experience, Number of technical staff, delivery lead time at DRC sites, offered specifications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</si>
</sst>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_-"/>
  </numFmts>
  <fonts count="2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8.5"/>
      <name val="Calibri"/>
      <family val="1"/>
    </font>
    <font>
      <sz val="18"/>
      <name val="Calibri"/>
      <family val="1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2"/>
      <name val="Calibri"/>
      <family val="2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  <charset val="178"/>
      <scheme val="minor"/>
    </font>
    <font>
      <sz val="10"/>
      <name val="Cambria"/>
      <family val="1"/>
    </font>
    <font>
      <sz val="10"/>
      <color theme="1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164" fontId="10" fillId="0" borderId="0" applyFont="0" applyFill="0" applyBorder="0" applyAlignment="0" applyProtection="0"/>
    <xf numFmtId="0" fontId="21" fillId="0" borderId="0"/>
  </cellStyleXfs>
  <cellXfs count="138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2" fillId="0" borderId="3" xfId="0" applyFont="1" applyBorder="1" applyAlignment="1">
      <alignment horizontal="center" vertical="center" wrapText="1"/>
    </xf>
    <xf numFmtId="0" fontId="4" fillId="0" borderId="0" xfId="0" applyFont="1"/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vertical="center" wrapText="1"/>
    </xf>
    <xf numFmtId="0" fontId="9" fillId="0" borderId="12" xfId="0" applyFont="1" applyBorder="1" applyAlignment="1">
      <alignment horizontal="right" vertical="center" wrapText="1"/>
    </xf>
    <xf numFmtId="2" fontId="9" fillId="0" borderId="13" xfId="0" applyNumberFormat="1" applyFont="1" applyBorder="1" applyAlignment="1">
      <alignment horizontal="righ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6" fillId="2" borderId="35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13" fillId="0" borderId="16" xfId="1" applyNumberFormat="1" applyFont="1" applyFill="1" applyBorder="1" applyAlignment="1">
      <alignment horizontal="right"/>
    </xf>
    <xf numFmtId="0" fontId="11" fillId="0" borderId="15" xfId="0" applyFont="1" applyBorder="1" applyAlignment="1">
      <alignment horizontal="left" vertical="center" wrapText="1"/>
    </xf>
    <xf numFmtId="0" fontId="12" fillId="0" borderId="30" xfId="0" applyFont="1" applyBorder="1" applyAlignment="1">
      <alignment wrapText="1"/>
    </xf>
    <xf numFmtId="0" fontId="17" fillId="0" borderId="36" xfId="0" applyFont="1" applyBorder="1" applyAlignment="1">
      <alignment vertical="top" wrapText="1" readingOrder="2"/>
    </xf>
    <xf numFmtId="0" fontId="1" fillId="0" borderId="0" xfId="0" applyFont="1"/>
    <xf numFmtId="0" fontId="6" fillId="2" borderId="4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6" fillId="2" borderId="34" xfId="0" applyFont="1" applyFill="1" applyBorder="1" applyAlignment="1">
      <alignment vertical="center" wrapText="1"/>
    </xf>
    <xf numFmtId="0" fontId="2" fillId="2" borderId="45" xfId="0" applyFont="1" applyFill="1" applyBorder="1" applyAlignment="1">
      <alignment horizontal="right"/>
    </xf>
    <xf numFmtId="2" fontId="1" fillId="2" borderId="32" xfId="0" applyNumberFormat="1" applyFont="1" applyFill="1" applyBorder="1"/>
    <xf numFmtId="0" fontId="2" fillId="2" borderId="15" xfId="0" applyFont="1" applyFill="1" applyBorder="1" applyAlignment="1">
      <alignment horizontal="right" wrapText="1"/>
    </xf>
    <xf numFmtId="2" fontId="1" fillId="2" borderId="17" xfId="0" applyNumberFormat="1" applyFont="1" applyFill="1" applyBorder="1"/>
    <xf numFmtId="0" fontId="2" fillId="2" borderId="46" xfId="0" applyFont="1" applyFill="1" applyBorder="1" applyAlignment="1">
      <alignment horizontal="right"/>
    </xf>
    <xf numFmtId="2" fontId="1" fillId="2" borderId="22" xfId="0" applyNumberFormat="1" applyFont="1" applyFill="1" applyBorder="1"/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2" fontId="1" fillId="2" borderId="33" xfId="0" applyNumberFormat="1" applyFont="1" applyFill="1" applyBorder="1"/>
    <xf numFmtId="0" fontId="6" fillId="2" borderId="15" xfId="0" applyFont="1" applyFill="1" applyBorder="1" applyAlignment="1">
      <alignment vertical="center" wrapText="1"/>
    </xf>
    <xf numFmtId="0" fontId="7" fillId="2" borderId="36" xfId="0" applyFont="1" applyFill="1" applyBorder="1" applyAlignment="1">
      <alignment vertical="center" wrapText="1"/>
    </xf>
    <xf numFmtId="0" fontId="16" fillId="3" borderId="12" xfId="0" applyFont="1" applyFill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7" fillId="0" borderId="12" xfId="0" applyFont="1" applyBorder="1" applyAlignment="1">
      <alignment vertical="center" wrapText="1" readingOrder="2"/>
    </xf>
    <xf numFmtId="0" fontId="0" fillId="0" borderId="12" xfId="0" applyBorder="1" applyAlignment="1">
      <alignment horizontal="center"/>
    </xf>
    <xf numFmtId="0" fontId="18" fillId="3" borderId="12" xfId="0" applyFont="1" applyFill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6" fillId="3" borderId="12" xfId="0" applyFont="1" applyFill="1" applyBorder="1" applyAlignment="1">
      <alignment horizontal="center" vertical="center" wrapText="1"/>
    </xf>
    <xf numFmtId="0" fontId="16" fillId="3" borderId="5" xfId="2" applyFont="1" applyFill="1" applyBorder="1" applyAlignment="1">
      <alignment horizontal="center" vertical="center" wrapText="1"/>
    </xf>
    <xf numFmtId="0" fontId="16" fillId="3" borderId="12" xfId="2" applyFont="1" applyFill="1" applyBorder="1" applyAlignment="1">
      <alignment horizontal="center" vertical="center" wrapText="1"/>
    </xf>
    <xf numFmtId="0" fontId="22" fillId="0" borderId="12" xfId="0" applyFont="1" applyBorder="1" applyAlignment="1">
      <alignment wrapText="1"/>
    </xf>
    <xf numFmtId="0" fontId="22" fillId="0" borderId="12" xfId="0" applyFont="1" applyBorder="1" applyAlignment="1">
      <alignment horizontal="left" vertical="center" wrapText="1"/>
    </xf>
    <xf numFmtId="0" fontId="23" fillId="0" borderId="12" xfId="0" applyFont="1" applyBorder="1" applyAlignment="1">
      <alignment wrapText="1"/>
    </xf>
    <xf numFmtId="0" fontId="16" fillId="3" borderId="20" xfId="0" applyFont="1" applyFill="1" applyBorder="1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0" fontId="6" fillId="3" borderId="23" xfId="0" applyFont="1" applyFill="1" applyBorder="1" applyAlignment="1">
      <alignment horizontal="left" vertical="top" wrapText="1"/>
    </xf>
    <xf numFmtId="0" fontId="6" fillId="3" borderId="24" xfId="0" applyFont="1" applyFill="1" applyBorder="1" applyAlignment="1">
      <alignment horizontal="left" vertical="top" wrapText="1"/>
    </xf>
    <xf numFmtId="0" fontId="6" fillId="3" borderId="25" xfId="0" applyFont="1" applyFill="1" applyBorder="1" applyAlignment="1">
      <alignment horizontal="left" vertical="top" wrapText="1"/>
    </xf>
    <xf numFmtId="0" fontId="6" fillId="3" borderId="26" xfId="0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  <xf numFmtId="0" fontId="6" fillId="3" borderId="27" xfId="0" applyFont="1" applyFill="1" applyBorder="1" applyAlignment="1">
      <alignment horizontal="left" vertical="top" wrapText="1"/>
    </xf>
    <xf numFmtId="0" fontId="6" fillId="3" borderId="28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center" wrapText="1"/>
    </xf>
    <xf numFmtId="0" fontId="6" fillId="2" borderId="4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40" xfId="0" applyFont="1" applyFill="1" applyBorder="1" applyAlignment="1">
      <alignment horizontal="center" vertical="center" wrapText="1"/>
    </xf>
    <xf numFmtId="0" fontId="5" fillId="4" borderId="48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14" fillId="0" borderId="16" xfId="0" applyFont="1" applyBorder="1" applyAlignment="1">
      <alignment horizontal="center" vertical="top" wrapText="1"/>
    </xf>
    <xf numFmtId="0" fontId="14" fillId="0" borderId="18" xfId="0" applyFont="1" applyBorder="1" applyAlignment="1">
      <alignment horizontal="center" vertical="top" wrapText="1"/>
    </xf>
    <xf numFmtId="0" fontId="14" fillId="0" borderId="47" xfId="0" applyFont="1" applyBorder="1" applyAlignment="1">
      <alignment horizontal="center" vertical="top" wrapText="1"/>
    </xf>
    <xf numFmtId="0" fontId="5" fillId="4" borderId="37" xfId="0" applyFont="1" applyFill="1" applyBorder="1" applyAlignment="1">
      <alignment horizontal="center" vertical="center" wrapText="1"/>
    </xf>
    <xf numFmtId="0" fontId="5" fillId="4" borderId="38" xfId="0" applyFont="1" applyFill="1" applyBorder="1" applyAlignment="1">
      <alignment horizontal="center" vertical="center" wrapText="1"/>
    </xf>
    <xf numFmtId="0" fontId="5" fillId="4" borderId="39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0" fontId="15" fillId="0" borderId="31" xfId="0" applyFont="1" applyBorder="1" applyAlignment="1">
      <alignment horizontal="center" vertical="center" textRotation="90" wrapText="1"/>
    </xf>
    <xf numFmtId="0" fontId="15" fillId="0" borderId="44" xfId="0" applyFont="1" applyBorder="1" applyAlignment="1">
      <alignment horizontal="center" vertical="center" textRotation="90" wrapText="1"/>
    </xf>
    <xf numFmtId="0" fontId="15" fillId="0" borderId="33" xfId="0" applyFont="1" applyBorder="1" applyAlignment="1">
      <alignment horizontal="center" vertical="center" textRotation="90" wrapText="1"/>
    </xf>
    <xf numFmtId="0" fontId="15" fillId="0" borderId="27" xfId="0" applyFont="1" applyBorder="1" applyAlignment="1">
      <alignment horizontal="center" vertical="center" textRotation="90" wrapText="1"/>
    </xf>
    <xf numFmtId="0" fontId="11" fillId="0" borderId="33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6" fillId="2" borderId="19" xfId="0" applyFont="1" applyFill="1" applyBorder="1" applyAlignment="1">
      <alignment vertical="center" wrapText="1"/>
    </xf>
    <xf numFmtId="0" fontId="6" fillId="2" borderId="20" xfId="0" applyFont="1" applyFill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19" fillId="0" borderId="26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9" fillId="0" borderId="27" xfId="0" applyFont="1" applyBorder="1" applyAlignment="1">
      <alignment horizontal="left" vertical="top" wrapText="1"/>
    </xf>
    <xf numFmtId="0" fontId="19" fillId="0" borderId="28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9" fillId="0" borderId="2" xfId="0" applyFont="1" applyBorder="1" applyAlignment="1">
      <alignment horizontal="left" vertical="top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textRotation="90" wrapText="1"/>
    </xf>
    <xf numFmtId="0" fontId="20" fillId="2" borderId="42" xfId="0" applyFont="1" applyFill="1" applyBorder="1" applyAlignment="1">
      <alignment horizontal="center" vertical="center" textRotation="90" wrapText="1"/>
    </xf>
  </cellXfs>
  <cellStyles count="3">
    <cellStyle name="Comma [0]" xfId="1" builtinId="6"/>
    <cellStyle name="Normal" xfId="0" builtinId="0"/>
    <cellStyle name="Normal 2" xfId="2" xr:uid="{3BA1271D-1708-4AA7-AB53-7D06B5B48A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</xdr:colOff>
      <xdr:row>0</xdr:row>
      <xdr:rowOff>30</xdr:rowOff>
    </xdr:from>
    <xdr:to>
      <xdr:col>2</xdr:col>
      <xdr:colOff>408308</xdr:colOff>
      <xdr:row>0</xdr:row>
      <xdr:rowOff>417092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699F63-AAFA-45FA-8D1B-143CC0426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" y="30"/>
          <a:ext cx="862323" cy="407537"/>
        </a:xfrm>
        <a:prstGeom prst="rect">
          <a:avLst/>
        </a:prstGeom>
        <a:noFill/>
      </xdr:spPr>
    </xdr:pic>
    <xdr:clientData/>
  </xdr:twoCellAnchor>
  <xdr:oneCellAnchor>
    <xdr:from>
      <xdr:col>2</xdr:col>
      <xdr:colOff>0</xdr:colOff>
      <xdr:row>5</xdr:row>
      <xdr:rowOff>0</xdr:rowOff>
    </xdr:from>
    <xdr:ext cx="304800" cy="304800"/>
    <xdr:sp macro="" textlink="">
      <xdr:nvSpPr>
        <xdr:cNvPr id="3" name="AutoShape 3" descr="Golden Cala س.و.س دنتي فرشاة تقويم الاسنان - متوسطة النعومه">
          <a:extLst>
            <a:ext uri="{FF2B5EF4-FFF2-40B4-BE49-F238E27FC236}">
              <a16:creationId xmlns:a16="http://schemas.microsoft.com/office/drawing/2014/main" id="{C0F33FA3-8768-451A-8D89-6E69E88DFF26}"/>
            </a:ext>
          </a:extLst>
        </xdr:cNvPr>
        <xdr:cNvSpPr>
          <a:spLocks noChangeAspect="1" noChangeArrowheads="1"/>
        </xdr:cNvSpPr>
      </xdr:nvSpPr>
      <xdr:spPr bwMode="auto">
        <a:xfrm>
          <a:off x="450850" y="2901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4" name="AutoShape 3" descr="Golden Cala س.و.س دنتي فرشاة تقويم الاسنان - متوسطة النعومه">
          <a:extLst>
            <a:ext uri="{FF2B5EF4-FFF2-40B4-BE49-F238E27FC236}">
              <a16:creationId xmlns:a16="http://schemas.microsoft.com/office/drawing/2014/main" id="{E0584CCC-FD30-4E15-AE49-8C2311277C53}"/>
            </a:ext>
          </a:extLst>
        </xdr:cNvPr>
        <xdr:cNvSpPr>
          <a:spLocks noChangeAspect="1" noChangeArrowheads="1"/>
        </xdr:cNvSpPr>
      </xdr:nvSpPr>
      <xdr:spPr bwMode="auto">
        <a:xfrm>
          <a:off x="615950" y="7454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</xdr:colOff>
      <xdr:row>0</xdr:row>
      <xdr:rowOff>20</xdr:rowOff>
    </xdr:from>
    <xdr:to>
      <xdr:col>2</xdr:col>
      <xdr:colOff>159647</xdr:colOff>
      <xdr:row>0</xdr:row>
      <xdr:rowOff>350583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71175D-EA5B-4709-BC18-CB4B1A0DA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" y="20"/>
          <a:ext cx="751056" cy="3549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4"/>
  <sheetViews>
    <sheetView tabSelected="1" view="pageBreakPreview" topLeftCell="B10" zoomScale="58" zoomScaleNormal="58" zoomScaleSheetLayoutView="58" workbookViewId="0">
      <selection activeCell="B17" sqref="B17:G24"/>
    </sheetView>
  </sheetViews>
  <sheetFormatPr defaultColWidth="8.81640625" defaultRowHeight="13" x14ac:dyDescent="0.3"/>
  <cols>
    <col min="1" max="1" width="0" style="4" hidden="1" customWidth="1"/>
    <col min="2" max="2" width="6.453125" style="4" customWidth="1"/>
    <col min="3" max="3" width="18.6328125" style="4" customWidth="1"/>
    <col min="4" max="4" width="54.36328125" style="4" customWidth="1"/>
    <col min="5" max="5" width="56.08984375" style="4" customWidth="1"/>
    <col min="6" max="6" width="10.36328125" style="4" customWidth="1"/>
    <col min="7" max="7" width="13.7265625" style="4" customWidth="1"/>
    <col min="8" max="8" width="13" style="4" customWidth="1"/>
    <col min="9" max="9" width="23.6328125" style="4" customWidth="1"/>
    <col min="10" max="10" width="17" style="4" customWidth="1"/>
    <col min="11" max="11" width="13.81640625" style="4" customWidth="1"/>
    <col min="12" max="16384" width="8.81640625" style="4"/>
  </cols>
  <sheetData>
    <row r="1" spans="1:11" ht="47" thickBot="1" x14ac:dyDescent="0.4">
      <c r="B1" s="1"/>
      <c r="C1" s="2"/>
      <c r="D1" s="81" t="s">
        <v>74</v>
      </c>
      <c r="E1" s="81"/>
      <c r="F1" s="81"/>
      <c r="G1" s="81"/>
      <c r="H1" s="81"/>
      <c r="I1" s="81"/>
      <c r="J1" s="82"/>
      <c r="K1" s="3" t="s">
        <v>32</v>
      </c>
    </row>
    <row r="2" spans="1:11" ht="15.5" customHeight="1" thickBot="1" x14ac:dyDescent="0.35">
      <c r="A2" s="94" t="s">
        <v>0</v>
      </c>
      <c r="B2" s="95"/>
      <c r="C2" s="95"/>
      <c r="D2" s="95"/>
      <c r="E2" s="95"/>
      <c r="F2" s="95"/>
      <c r="G2" s="96"/>
      <c r="H2" s="83" t="s">
        <v>1</v>
      </c>
      <c r="I2" s="84"/>
      <c r="J2" s="84"/>
      <c r="K2" s="85"/>
    </row>
    <row r="3" spans="1:11" ht="31" x14ac:dyDescent="0.3">
      <c r="A3" s="18" t="s">
        <v>38</v>
      </c>
      <c r="B3" s="18" t="s">
        <v>37</v>
      </c>
      <c r="C3" s="19" t="s">
        <v>2</v>
      </c>
      <c r="D3" s="19" t="s">
        <v>3</v>
      </c>
      <c r="E3" s="19" t="s">
        <v>41</v>
      </c>
      <c r="F3" s="20" t="s">
        <v>31</v>
      </c>
      <c r="G3" s="46" t="s">
        <v>28</v>
      </c>
      <c r="H3" s="42" t="s">
        <v>34</v>
      </c>
      <c r="I3" s="45" t="s">
        <v>48</v>
      </c>
      <c r="J3" s="5" t="s">
        <v>46</v>
      </c>
      <c r="K3" s="6" t="s">
        <v>4</v>
      </c>
    </row>
    <row r="4" spans="1:11" s="17" customFormat="1" ht="46" customHeight="1" thickBot="1" x14ac:dyDescent="0.4">
      <c r="A4" s="101" t="s">
        <v>39</v>
      </c>
      <c r="B4" s="97" t="s">
        <v>75</v>
      </c>
      <c r="C4" s="92"/>
      <c r="D4" s="92"/>
      <c r="E4" s="92"/>
      <c r="F4" s="92"/>
      <c r="G4" s="98"/>
      <c r="H4" s="99" t="s">
        <v>45</v>
      </c>
      <c r="I4" s="91" t="s">
        <v>40</v>
      </c>
      <c r="J4" s="92"/>
      <c r="K4" s="93"/>
    </row>
    <row r="5" spans="1:11" ht="91" customHeight="1" x14ac:dyDescent="0.35">
      <c r="A5" s="102"/>
      <c r="B5" s="15">
        <v>1</v>
      </c>
      <c r="C5" s="55" t="s">
        <v>55</v>
      </c>
      <c r="D5" s="55" t="s">
        <v>56</v>
      </c>
      <c r="E5" s="49" t="s">
        <v>67</v>
      </c>
      <c r="F5" s="50" t="s">
        <v>53</v>
      </c>
      <c r="G5" s="22">
        <v>10000</v>
      </c>
      <c r="H5" s="100"/>
      <c r="I5" s="21"/>
      <c r="J5" s="10"/>
      <c r="K5" s="11"/>
    </row>
    <row r="6" spans="1:11" ht="44.5" customHeight="1" x14ac:dyDescent="0.35">
      <c r="A6" s="102"/>
      <c r="B6" s="15">
        <v>2</v>
      </c>
      <c r="C6" s="47" t="s">
        <v>51</v>
      </c>
      <c r="D6" s="48" t="s">
        <v>52</v>
      </c>
      <c r="E6" s="51" t="s">
        <v>68</v>
      </c>
      <c r="F6" s="50" t="s">
        <v>42</v>
      </c>
      <c r="G6" s="22">
        <v>6000</v>
      </c>
      <c r="H6" s="100"/>
      <c r="I6" s="21"/>
      <c r="J6" s="10"/>
      <c r="K6" s="11"/>
    </row>
    <row r="7" spans="1:11" ht="52" customHeight="1" x14ac:dyDescent="0.35">
      <c r="A7" s="102"/>
      <c r="B7" s="15">
        <v>3</v>
      </c>
      <c r="C7" s="56" t="s">
        <v>57</v>
      </c>
      <c r="D7" s="48" t="s">
        <v>58</v>
      </c>
      <c r="E7" s="52" t="s">
        <v>69</v>
      </c>
      <c r="F7" s="50" t="s">
        <v>54</v>
      </c>
      <c r="G7" s="22">
        <v>1000</v>
      </c>
      <c r="H7" s="100"/>
      <c r="I7" s="21"/>
      <c r="J7" s="10"/>
      <c r="K7" s="11"/>
    </row>
    <row r="8" spans="1:11" ht="56" customHeight="1" x14ac:dyDescent="0.35">
      <c r="A8" s="102"/>
      <c r="B8" s="15">
        <v>4</v>
      </c>
      <c r="C8" s="56" t="s">
        <v>59</v>
      </c>
      <c r="D8" s="57" t="s">
        <v>60</v>
      </c>
      <c r="E8" s="52" t="s">
        <v>70</v>
      </c>
      <c r="F8" s="50" t="s">
        <v>42</v>
      </c>
      <c r="G8" s="22">
        <v>1000</v>
      </c>
      <c r="H8" s="100"/>
      <c r="I8" s="21"/>
      <c r="J8" s="10"/>
      <c r="K8" s="11"/>
    </row>
    <row r="9" spans="1:11" ht="48" customHeight="1" x14ac:dyDescent="0.35">
      <c r="A9" s="102"/>
      <c r="B9" s="15">
        <v>5</v>
      </c>
      <c r="C9" s="54" t="s">
        <v>61</v>
      </c>
      <c r="D9" s="48" t="s">
        <v>62</v>
      </c>
      <c r="E9" s="53" t="s">
        <v>71</v>
      </c>
      <c r="F9" s="50" t="s">
        <v>42</v>
      </c>
      <c r="G9" s="22">
        <v>1000</v>
      </c>
      <c r="H9" s="100"/>
      <c r="I9" s="21"/>
      <c r="J9" s="10"/>
      <c r="K9" s="11"/>
    </row>
    <row r="10" spans="1:11" ht="47" customHeight="1" x14ac:dyDescent="0.35">
      <c r="A10" s="102"/>
      <c r="B10" s="15">
        <v>6</v>
      </c>
      <c r="C10" s="58" t="s">
        <v>63</v>
      </c>
      <c r="D10" s="59" t="s">
        <v>64</v>
      </c>
      <c r="E10" s="53" t="s">
        <v>72</v>
      </c>
      <c r="F10" s="50" t="s">
        <v>42</v>
      </c>
      <c r="G10" s="22">
        <v>1000</v>
      </c>
      <c r="H10" s="100"/>
      <c r="I10" s="21"/>
      <c r="J10" s="10"/>
      <c r="K10" s="11"/>
    </row>
    <row r="11" spans="1:11" ht="47.5" customHeight="1" thickBot="1" x14ac:dyDescent="0.4">
      <c r="A11" s="102"/>
      <c r="B11" s="15">
        <v>7</v>
      </c>
      <c r="C11" s="60" t="s">
        <v>65</v>
      </c>
      <c r="D11" s="61" t="s">
        <v>66</v>
      </c>
      <c r="E11" s="53" t="s">
        <v>73</v>
      </c>
      <c r="F11" s="50" t="s">
        <v>42</v>
      </c>
      <c r="G11" s="22">
        <v>1000</v>
      </c>
      <c r="H11" s="100"/>
      <c r="I11" s="21"/>
      <c r="J11" s="10"/>
      <c r="K11" s="11"/>
    </row>
    <row r="12" spans="1:11" ht="27.5" customHeight="1" x14ac:dyDescent="0.3">
      <c r="B12" s="83" t="s">
        <v>0</v>
      </c>
      <c r="C12" s="84"/>
      <c r="D12" s="84"/>
      <c r="E12" s="84"/>
      <c r="F12" s="84"/>
      <c r="G12" s="85"/>
      <c r="H12" s="86" t="s">
        <v>1</v>
      </c>
      <c r="I12" s="87"/>
      <c r="J12" s="87"/>
      <c r="K12" s="88"/>
    </row>
    <row r="13" spans="1:11" ht="27.5" customHeight="1" x14ac:dyDescent="0.3">
      <c r="B13" s="89" t="s">
        <v>30</v>
      </c>
      <c r="C13" s="90"/>
      <c r="D13" s="71" t="s">
        <v>47</v>
      </c>
      <c r="E13" s="72"/>
      <c r="F13" s="72"/>
      <c r="G13" s="73"/>
      <c r="H13" s="7" t="s">
        <v>5</v>
      </c>
      <c r="I13" s="71"/>
      <c r="J13" s="72"/>
      <c r="K13" s="73"/>
    </row>
    <row r="14" spans="1:11" ht="27.5" customHeight="1" x14ac:dyDescent="0.3">
      <c r="B14" s="77" t="s">
        <v>6</v>
      </c>
      <c r="C14" s="78"/>
      <c r="D14" s="71" t="s">
        <v>29</v>
      </c>
      <c r="E14" s="72"/>
      <c r="F14" s="72"/>
      <c r="G14" s="73"/>
      <c r="H14" s="7" t="s">
        <v>7</v>
      </c>
      <c r="I14" s="71"/>
      <c r="J14" s="72"/>
      <c r="K14" s="73"/>
    </row>
    <row r="15" spans="1:11" ht="27.5" customHeight="1" x14ac:dyDescent="0.3">
      <c r="B15" s="77" t="s">
        <v>8</v>
      </c>
      <c r="C15" s="78"/>
      <c r="D15" s="71" t="s">
        <v>76</v>
      </c>
      <c r="E15" s="72"/>
      <c r="F15" s="72"/>
      <c r="G15" s="73"/>
      <c r="H15" s="7" t="s">
        <v>9</v>
      </c>
      <c r="I15" s="71"/>
      <c r="J15" s="72"/>
      <c r="K15" s="73"/>
    </row>
    <row r="16" spans="1:11" ht="27.5" customHeight="1" thickBot="1" x14ac:dyDescent="0.35">
      <c r="B16" s="79" t="s">
        <v>10</v>
      </c>
      <c r="C16" s="80"/>
      <c r="D16" s="74" t="s">
        <v>44</v>
      </c>
      <c r="E16" s="75"/>
      <c r="F16" s="75"/>
      <c r="G16" s="76"/>
      <c r="H16" s="7" t="s">
        <v>35</v>
      </c>
      <c r="I16" s="71"/>
      <c r="J16" s="72"/>
      <c r="K16" s="73"/>
    </row>
    <row r="17" spans="2:11" ht="27.5" customHeight="1" x14ac:dyDescent="0.3">
      <c r="B17" s="62" t="s">
        <v>77</v>
      </c>
      <c r="C17" s="63"/>
      <c r="D17" s="63"/>
      <c r="E17" s="63"/>
      <c r="F17" s="63"/>
      <c r="G17" s="64"/>
      <c r="H17" s="41" t="s">
        <v>11</v>
      </c>
      <c r="I17" s="71"/>
      <c r="J17" s="72"/>
      <c r="K17" s="73"/>
    </row>
    <row r="18" spans="2:11" ht="27.5" customHeight="1" x14ac:dyDescent="0.3">
      <c r="B18" s="65"/>
      <c r="C18" s="66"/>
      <c r="D18" s="66"/>
      <c r="E18" s="66"/>
      <c r="F18" s="66"/>
      <c r="G18" s="67"/>
      <c r="H18" s="41" t="s">
        <v>12</v>
      </c>
      <c r="I18" s="71"/>
      <c r="J18" s="72"/>
      <c r="K18" s="73"/>
    </row>
    <row r="19" spans="2:11" ht="27.5" customHeight="1" x14ac:dyDescent="0.3">
      <c r="B19" s="65"/>
      <c r="C19" s="66"/>
      <c r="D19" s="66"/>
      <c r="E19" s="66"/>
      <c r="F19" s="66"/>
      <c r="G19" s="67"/>
      <c r="H19" s="41" t="s">
        <v>13</v>
      </c>
      <c r="I19" s="8"/>
      <c r="J19" s="42" t="s">
        <v>14</v>
      </c>
      <c r="K19" s="9"/>
    </row>
    <row r="20" spans="2:11" ht="26.5" customHeight="1" x14ac:dyDescent="0.3">
      <c r="B20" s="65"/>
      <c r="C20" s="66"/>
      <c r="D20" s="66"/>
      <c r="E20" s="66"/>
      <c r="F20" s="66"/>
      <c r="G20" s="67"/>
      <c r="H20" s="41" t="s">
        <v>15</v>
      </c>
      <c r="I20" s="8"/>
      <c r="J20" s="42" t="s">
        <v>16</v>
      </c>
      <c r="K20" s="9"/>
    </row>
    <row r="21" spans="2:11" ht="69" customHeight="1" x14ac:dyDescent="0.3">
      <c r="B21" s="65"/>
      <c r="C21" s="66"/>
      <c r="D21" s="66"/>
      <c r="E21" s="66"/>
      <c r="F21" s="66"/>
      <c r="G21" s="67"/>
      <c r="H21" s="41" t="s">
        <v>17</v>
      </c>
      <c r="I21" s="71"/>
      <c r="J21" s="72"/>
      <c r="K21" s="73"/>
    </row>
    <row r="22" spans="2:11" ht="15.5" x14ac:dyDescent="0.3">
      <c r="B22" s="65"/>
      <c r="C22" s="66"/>
      <c r="D22" s="66"/>
      <c r="E22" s="66"/>
      <c r="F22" s="66"/>
      <c r="G22" s="67"/>
      <c r="H22" s="41" t="s">
        <v>18</v>
      </c>
      <c r="I22" s="71"/>
      <c r="J22" s="72"/>
      <c r="K22" s="73"/>
    </row>
    <row r="23" spans="2:11" ht="15.5" x14ac:dyDescent="0.3">
      <c r="B23" s="65"/>
      <c r="C23" s="66"/>
      <c r="D23" s="66"/>
      <c r="E23" s="66"/>
      <c r="F23" s="66"/>
      <c r="G23" s="67"/>
      <c r="H23" s="41" t="s">
        <v>19</v>
      </c>
      <c r="I23" s="71"/>
      <c r="J23" s="72"/>
      <c r="K23" s="73"/>
    </row>
    <row r="24" spans="2:11" ht="31.5" customHeight="1" thickBot="1" x14ac:dyDescent="0.35">
      <c r="B24" s="68"/>
      <c r="C24" s="69"/>
      <c r="D24" s="69"/>
      <c r="E24" s="69"/>
      <c r="F24" s="69"/>
      <c r="G24" s="70"/>
      <c r="H24" s="43" t="s">
        <v>20</v>
      </c>
      <c r="I24" s="74"/>
      <c r="J24" s="75"/>
      <c r="K24" s="76"/>
    </row>
  </sheetData>
  <protectedRanges>
    <protectedRange sqref="D13:E16 B17 I19:I20 K19:K20 I21:K24 I13:K18 G13:G16 D1:E1 J6:K11" name="Område1"/>
    <protectedRange sqref="F1 F12:F13" name="Område1_3"/>
    <protectedRange sqref="F5:F11" name="Område1_1_2_1"/>
  </protectedRanges>
  <autoFilter ref="B3:L11" xr:uid="{00000000-0009-0000-0000-000000000000}">
    <filterColumn colId="6" showButton="0"/>
  </autoFilter>
  <sortState xmlns:xlrd2="http://schemas.microsoft.com/office/spreadsheetml/2017/richdata2" ref="C6:C11">
    <sortCondition ref="C6:C11"/>
  </sortState>
  <mergeCells count="28">
    <mergeCell ref="D1:J1"/>
    <mergeCell ref="B14:C14"/>
    <mergeCell ref="D14:G14"/>
    <mergeCell ref="I14:K14"/>
    <mergeCell ref="B12:G12"/>
    <mergeCell ref="H12:K12"/>
    <mergeCell ref="B13:C13"/>
    <mergeCell ref="D13:G13"/>
    <mergeCell ref="I13:K13"/>
    <mergeCell ref="H2:K2"/>
    <mergeCell ref="I4:K4"/>
    <mergeCell ref="A2:G2"/>
    <mergeCell ref="B4:G4"/>
    <mergeCell ref="H4:H11"/>
    <mergeCell ref="A4:A11"/>
    <mergeCell ref="B15:C15"/>
    <mergeCell ref="D15:G15"/>
    <mergeCell ref="I15:K15"/>
    <mergeCell ref="B16:C16"/>
    <mergeCell ref="D16:G16"/>
    <mergeCell ref="I16:K16"/>
    <mergeCell ref="B17:G24"/>
    <mergeCell ref="I17:K17"/>
    <mergeCell ref="I18:K18"/>
    <mergeCell ref="I21:K21"/>
    <mergeCell ref="I22:K22"/>
    <mergeCell ref="I23:K23"/>
    <mergeCell ref="I24:K24"/>
  </mergeCells>
  <printOptions horizontalCentered="1"/>
  <pageMargins left="0.43307086614173229" right="0.43307086614173229" top="0.51181102362204722" bottom="0.51181102362204722" header="0.31496062992125984" footer="0.31496062992125984"/>
  <pageSetup paperSize="9" scale="60" fitToHeight="0" orientation="landscape" r:id="rId1"/>
  <headerFooter>
    <oddHeader>&amp;C&amp;18Annex A.1 - DRC TECHNICAL BID FORM FOR GOODS</oddHeader>
    <oddFooter>&amp;LCT PROCUREMENT 06_and 37_ANNEX A - DRC Bid Form for GOODS 
Date: 01-01-2018 •  Valid from: 01-01-2018&amp;CPage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25"/>
  <sheetViews>
    <sheetView view="pageBreakPreview" topLeftCell="B1" zoomScale="60" zoomScaleNormal="89" workbookViewId="0">
      <selection activeCell="D1" sqref="D1:J1"/>
    </sheetView>
  </sheetViews>
  <sheetFormatPr defaultColWidth="8.81640625" defaultRowHeight="13" x14ac:dyDescent="0.3"/>
  <cols>
    <col min="1" max="1" width="0" style="4" hidden="1" customWidth="1"/>
    <col min="2" max="2" width="8.36328125" style="4" customWidth="1"/>
    <col min="3" max="3" width="50.7265625" style="4" customWidth="1"/>
    <col min="4" max="4" width="61" style="4" customWidth="1"/>
    <col min="5" max="5" width="57.1796875" style="4" customWidth="1"/>
    <col min="6" max="6" width="10.36328125" style="4" customWidth="1"/>
    <col min="7" max="7" width="15" style="4" customWidth="1"/>
    <col min="8" max="8" width="20.7265625" style="4" customWidth="1"/>
    <col min="9" max="9" width="36.1796875" style="4" customWidth="1"/>
    <col min="10" max="10" width="22.81640625" style="4" customWidth="1"/>
    <col min="11" max="11" width="17.453125" style="4" customWidth="1"/>
    <col min="12" max="16384" width="8.81640625" style="4"/>
  </cols>
  <sheetData>
    <row r="1" spans="1:27" ht="61" customHeight="1" thickBot="1" x14ac:dyDescent="0.4">
      <c r="B1" s="1"/>
      <c r="C1" s="2"/>
      <c r="D1" s="117" t="str">
        <f>'Annex A.1 Bid Form (Technical) '!D1:J1</f>
        <v>Annex A1.  ITB_FWA_SDN_PZU_2026_005_Cholera kit_LOT 02-Darfur -Um Dukhun</v>
      </c>
      <c r="E1" s="117"/>
      <c r="F1" s="117"/>
      <c r="G1" s="117"/>
      <c r="H1" s="117"/>
      <c r="I1" s="117"/>
      <c r="J1" s="117"/>
      <c r="K1" s="3" t="s">
        <v>33</v>
      </c>
      <c r="L1" s="26"/>
    </row>
    <row r="2" spans="1:27" ht="26" customHeight="1" x14ac:dyDescent="0.35">
      <c r="B2" s="118" t="s">
        <v>0</v>
      </c>
      <c r="C2" s="119"/>
      <c r="D2" s="119"/>
      <c r="E2" s="120"/>
      <c r="F2" s="120"/>
      <c r="G2" s="121"/>
      <c r="H2" s="83" t="s">
        <v>1</v>
      </c>
      <c r="I2" s="84"/>
      <c r="J2" s="84"/>
      <c r="K2" s="85"/>
      <c r="L2" s="26"/>
    </row>
    <row r="3" spans="1:27" ht="102" customHeight="1" thickBot="1" x14ac:dyDescent="0.4">
      <c r="A3" s="4" t="s">
        <v>43</v>
      </c>
      <c r="B3" s="27" t="str">
        <f>'Annex A.1 Bid Form (Technical) '!B3</f>
        <v>Item #</v>
      </c>
      <c r="C3" s="27" t="str">
        <f>'Annex A.1 Bid Form (Technical) '!C3</f>
        <v>Item/Milestone Required</v>
      </c>
      <c r="D3" s="27" t="str">
        <f>'Annex A.1 Bid Form (Technical) '!D3</f>
        <v>Specification</v>
      </c>
      <c r="E3" s="27" t="str">
        <f>'Annex A.1 Bid Form (Technical) '!E3</f>
        <v>التوصيف</v>
      </c>
      <c r="F3" s="27" t="str">
        <f>'Annex A.1 Bid Form (Technical) '!F3</f>
        <v>Unit</v>
      </c>
      <c r="G3" s="27" t="str">
        <f>'Annex A.1 Bid Form (Technical) '!G3</f>
        <v xml:space="preserve">Estimated Quantity </v>
      </c>
      <c r="H3" s="27" t="str">
        <f>'Annex A.1 Bid Form (Technical) '!H3</f>
        <v xml:space="preserve">Item/Milestone offered </v>
      </c>
      <c r="I3" s="28" t="s">
        <v>4</v>
      </c>
      <c r="J3" s="5" t="s">
        <v>21</v>
      </c>
      <c r="K3" s="6" t="s">
        <v>22</v>
      </c>
      <c r="L3" s="26"/>
    </row>
    <row r="4" spans="1:27" ht="54.5" customHeight="1" thickBot="1" x14ac:dyDescent="0.35">
      <c r="B4" s="131" t="str">
        <f>'Annex A.1 Bid Form (Technical) '!B4:G4</f>
        <v>LOT (2)
Supply and delivery of Cholera kit In Darfur -Um Dukhun</v>
      </c>
      <c r="C4" s="132"/>
      <c r="D4" s="132"/>
      <c r="E4" s="132"/>
      <c r="F4" s="132"/>
      <c r="G4" s="133"/>
      <c r="H4" s="136" t="str">
        <f>'Annex A.1 Bid Form (Technical) '!H4:H11</f>
        <v>Sample are required with the bid as per the attached sample &amp; brand sheet Annex A.3</v>
      </c>
      <c r="I4" s="134" t="s">
        <v>40</v>
      </c>
      <c r="J4" s="134"/>
      <c r="K4" s="135"/>
    </row>
    <row r="5" spans="1:27" s="12" customFormat="1" ht="37" customHeight="1" x14ac:dyDescent="0.35">
      <c r="A5" s="103"/>
      <c r="B5" s="29">
        <f>'Annex A.1 Bid Form (Technical) '!B5</f>
        <v>1</v>
      </c>
      <c r="C5" s="24" t="str">
        <f>'Annex A.1 Bid Form (Technical) '!C5</f>
        <v>Oral Rehydration Salts (Pack of 20.5 gm)</v>
      </c>
      <c r="D5" s="30" t="str">
        <f>'Annex A.1 Bid Form (Technical) '!D5</f>
        <v>WHO formula (glucose + sodium + potassium + citrate); shelf life ≥ 2 years; clear mixing instructions.</v>
      </c>
      <c r="E5" s="25" t="str">
        <f>'Annex A.1 Bid Form (Technical) '!E5</f>
        <v>صيغة منظمة الصحة العالمية (جلوكوز + صوديوم + بوتاسيوم + سيترات)؛ مدة الصلاحية ≥ سنتان؛
  تعليمات خلط واضحة.</v>
      </c>
      <c r="F5" s="30" t="str">
        <f>'Annex A.1 Bid Form (Technical) '!F5</f>
        <v>Sachet</v>
      </c>
      <c r="G5" s="31">
        <f>'Annex A.1 Bid Form (Technical) '!G5</f>
        <v>10000</v>
      </c>
      <c r="H5" s="137"/>
      <c r="I5" s="23"/>
      <c r="K5" s="14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1:27" s="12" customFormat="1" ht="29" x14ac:dyDescent="0.35">
      <c r="A6" s="104"/>
      <c r="B6" s="32">
        <f>'Annex A.1 Bid Form (Technical) '!B6</f>
        <v>2</v>
      </c>
      <c r="C6" s="24" t="str">
        <f>'Annex A.1 Bid Form (Technical) '!C6</f>
        <v>Bathing soap</v>
      </c>
      <c r="D6" s="30" t="str">
        <f>'Annex A.1 Bid Form (Technical) '!D6</f>
        <v>big size, item weight 180 grams, Hypoallergenic Sensitive Skin With Gentle Cleanser detol or lifebuoy or equivalent</v>
      </c>
      <c r="E6" s="25" t="str">
        <f>'Annex A.1 Bid Form (Technical) '!E6</f>
        <v>حجم كبير، وزن المنتج 180 جرام، مضاد للحساسية
  للبشرة الحساسة مع منظف لطيف ديتول أو لايفبووي أو ما يعادله</v>
      </c>
      <c r="F6" s="33" t="str">
        <f>'Annex A.1 Bid Form (Technical) '!F6</f>
        <v>pcs</v>
      </c>
      <c r="G6" s="31">
        <f>'Annex A.1 Bid Form (Technical) '!G6</f>
        <v>6000</v>
      </c>
      <c r="H6" s="137"/>
      <c r="I6" s="23"/>
      <c r="K6" s="14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27" s="12" customFormat="1" ht="67" customHeight="1" x14ac:dyDescent="0.35">
      <c r="A7" s="104"/>
      <c r="B7" s="32">
        <f>'Annex A.1 Bid Form (Technical) '!B7</f>
        <v>3</v>
      </c>
      <c r="C7" s="24" t="str">
        <f>'Annex A.1 Bid Form (Technical) '!C7</f>
        <v>Washing powder soap, concentrated (2 kilograms)</v>
      </c>
      <c r="D7" s="30" t="str">
        <f>'Annex A.1 Bid Form (Technical) '!D7</f>
        <v>Suitable for hand washing clothes,gentle on skin,  and biodegradable to minimize environmental impact</v>
      </c>
      <c r="E7" s="25" t="str">
        <f>'Annex A.1 Bid Form (Technical) '!E7</f>
        <v xml:space="preserve">  مناسب لغسل الملابس باليد، لطيف على
  البشرة،  وقابل للتحلل البيولوجي لتقليل
  الأثر البيئي</v>
      </c>
      <c r="F7" s="33" t="str">
        <f>'Annex A.1 Bid Form (Technical) '!F7</f>
        <v>Packs</v>
      </c>
      <c r="G7" s="31">
        <f>'Annex A.1 Bid Form (Technical) '!G7</f>
        <v>1000</v>
      </c>
      <c r="H7" s="137"/>
      <c r="I7" s="23"/>
      <c r="K7" s="14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</row>
    <row r="8" spans="1:27" s="12" customFormat="1" ht="68" customHeight="1" x14ac:dyDescent="0.35">
      <c r="A8" s="104"/>
      <c r="B8" s="32">
        <f>'Annex A.1 Bid Form (Technical) '!B8</f>
        <v>4</v>
      </c>
      <c r="C8" s="24" t="str">
        <f>'Annex A.1 Bid Form (Technical) '!C8</f>
        <v>Aftaba/Ebriq/Jug (plastic), 2 liters, plastic for sanitary cleansing</v>
      </c>
      <c r="D8" s="30" t="str">
        <f>'Annex A.1 Bid Form (Technical) '!D8</f>
        <v xml:space="preserve">Plastic jug with spout) (1.5  litres), good quality—not deformable (similar to the below image) </v>
      </c>
      <c r="E8" s="25" t="str">
        <f>'Annex A.1 Bid Form (Technical) '!E8</f>
        <v xml:space="preserve">إبريق بلاستيكي مع فوهة (1.5 لتر)، جودة جيدة — غير قابل للتشوه (مشابه للصورة أدناه) </v>
      </c>
      <c r="F8" s="33" t="str">
        <f>'Annex A.1 Bid Form (Technical) '!F8</f>
        <v>pcs</v>
      </c>
      <c r="G8" s="31">
        <f>'Annex A.1 Bid Form (Technical) '!G8</f>
        <v>1000</v>
      </c>
      <c r="H8" s="137"/>
      <c r="I8" s="23"/>
      <c r="K8" s="14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</row>
    <row r="9" spans="1:27" s="12" customFormat="1" ht="84" x14ac:dyDescent="0.35">
      <c r="A9" s="104"/>
      <c r="B9" s="32">
        <f>'Annex A.1 Bid Form (Technical) '!B9</f>
        <v>5</v>
      </c>
      <c r="C9" s="24" t="str">
        <f>'Annex A.1 Bid Form (Technical) '!C9</f>
        <v>Jerrycan.</v>
      </c>
      <c r="D9" s="30" t="str">
        <f>'Annex A.1 Bid Form (Technical) '!D9</f>
        <v>Jerrycan. Type: Plastic Capacity: 20 Liters Weight: 180 gram Average Thickness: 0.6mm and minimum corner thickness 0.5mmInner diameter of Cap: Minimum 30 mm Material: Manufactured of food grade LDPE should not contain toxic elements. Color: Transparent White, painted  with DRC and SIDA logos (10x10cm)</v>
      </c>
      <c r="E9" s="25" t="str">
        <f>'Annex A.1 Bid Form (Technical) '!E9</f>
        <v xml:space="preserve">
جركان. النوع: بلاستيكي السعة: 20 لتر الوزن: 180 جرام السماكة المتوسطة: 0.6 مم وسماكة الزاوية الدنيا 0.5 مم القطر الداخلي للغطاء: 30 مم على الأقل 
المادة: مصنوع من البولي إيثيلين المنخفض الكثافة (LDPE) المخصص للاستخدام الغذائي ولا يجب أن يحتوي على عناصر سامة. اللون: أبيض شفاف، مطلي  بشعار DRC و SIDA (10x10 سم)</v>
      </c>
      <c r="F9" s="33" t="str">
        <f>'Annex A.1 Bid Form (Technical) '!F9</f>
        <v>pcs</v>
      </c>
      <c r="G9" s="31">
        <f>'Annex A.1 Bid Form (Technical) '!G9</f>
        <v>1000</v>
      </c>
      <c r="H9" s="137"/>
      <c r="I9" s="23"/>
      <c r="K9" s="14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</row>
    <row r="10" spans="1:27" s="12" customFormat="1" ht="50" customHeight="1" x14ac:dyDescent="0.35">
      <c r="A10" s="104"/>
      <c r="B10" s="32">
        <f>'Annex A.1 Bid Form (Technical) '!B10</f>
        <v>6</v>
      </c>
      <c r="C10" s="24" t="str">
        <f>'Annex A.1 Bid Form (Technical) '!C10</f>
        <v>jug, Plastic(1.5 litre) for ORS preparation</v>
      </c>
      <c r="D10" s="30" t="str">
        <f>'Annex A.1 Bid Form (Technical) '!D10</f>
        <v>Durable, resistant to corrosion or breakage, reusable and easy to clean ,(90mm width &amp; 200mm height , 190 mm length &amp; 149g weight )</v>
      </c>
      <c r="E10" s="25" t="str">
        <f>'Annex A.1 Bid Form (Technical) '!E10</f>
        <v>متين، مقاوم للتآكل أو الكسر، قابل لإعادة الاستخدام وسهل التنظيف (عرض 90 مم وارتفاع 200 مم وطول 190 مم ووزن 149 جم)</v>
      </c>
      <c r="F10" s="33" t="str">
        <f>'Annex A.1 Bid Form (Technical) '!F10</f>
        <v>pcs</v>
      </c>
      <c r="G10" s="31">
        <f>'Annex A.1 Bid Form (Technical) '!G10</f>
        <v>1000</v>
      </c>
      <c r="H10" s="137"/>
      <c r="I10" s="23"/>
      <c r="K10" s="14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</row>
    <row r="11" spans="1:27" s="12" customFormat="1" ht="44.5" customHeight="1" thickBot="1" x14ac:dyDescent="0.4">
      <c r="A11" s="104"/>
      <c r="B11" s="32">
        <f>'Annex A.1 Bid Form (Technical) '!B11</f>
        <v>7</v>
      </c>
      <c r="C11" s="24" t="str">
        <f>'Annex A.1 Bid Form (Technical) '!C11</f>
        <v>Plastic bucket</v>
      </c>
      <c r="D11" s="30" t="str">
        <f>'Annex A.1 Bid Form (Technical) '!D11</f>
        <v>Plastic bucket. metal handle 20lt capacity (with lid). Painted with  DRC and SHF  color logos (10x10cm)</v>
      </c>
      <c r="E11" s="25" t="str">
        <f>'Annex A.1 Bid Form (Technical) '!E11</f>
        <v>جردل بلاستيكي. مقبض معدني سعة 20 لتر (مع غطاء). مطلي بشعاري DRC و SHF الملونين (10x10 سم)</v>
      </c>
      <c r="F11" s="33" t="str">
        <f>'Annex A.1 Bid Form (Technical) '!F11</f>
        <v>pcs</v>
      </c>
      <c r="G11" s="31">
        <f>'Annex A.1 Bid Form (Technical) '!G11</f>
        <v>1000</v>
      </c>
      <c r="H11" s="137"/>
      <c r="I11" s="23"/>
      <c r="K11" s="14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</row>
    <row r="12" spans="1:27" ht="15.5" x14ac:dyDescent="0.35">
      <c r="B12" s="122" t="s">
        <v>36</v>
      </c>
      <c r="C12" s="123"/>
      <c r="D12" s="124"/>
      <c r="E12" s="124"/>
      <c r="F12" s="123"/>
      <c r="G12" s="123"/>
      <c r="H12" s="123"/>
      <c r="I12" s="125"/>
      <c r="J12" s="35" t="s">
        <v>23</v>
      </c>
      <c r="K12" s="36">
        <f>SUM(K5:K8)</f>
        <v>0</v>
      </c>
    </row>
    <row r="13" spans="1:27" ht="15.5" x14ac:dyDescent="0.35">
      <c r="B13" s="126"/>
      <c r="C13" s="124"/>
      <c r="D13" s="124"/>
      <c r="E13" s="124"/>
      <c r="F13" s="124"/>
      <c r="G13" s="124"/>
      <c r="H13" s="124"/>
      <c r="I13" s="127"/>
      <c r="J13" s="37" t="s">
        <v>49</v>
      </c>
      <c r="K13" s="38"/>
    </row>
    <row r="14" spans="1:27" ht="31" x14ac:dyDescent="0.35">
      <c r="B14" s="126"/>
      <c r="C14" s="124"/>
      <c r="D14" s="124"/>
      <c r="E14" s="124"/>
      <c r="F14" s="124"/>
      <c r="G14" s="124"/>
      <c r="H14" s="124"/>
      <c r="I14" s="127"/>
      <c r="J14" s="37" t="s">
        <v>24</v>
      </c>
      <c r="K14" s="44"/>
    </row>
    <row r="15" spans="1:27" ht="16" thickBot="1" x14ac:dyDescent="0.4">
      <c r="B15" s="128"/>
      <c r="C15" s="129"/>
      <c r="D15" s="129"/>
      <c r="E15" s="129"/>
      <c r="F15" s="129"/>
      <c r="G15" s="129"/>
      <c r="H15" s="129"/>
      <c r="I15" s="130"/>
      <c r="J15" s="39" t="s">
        <v>22</v>
      </c>
      <c r="K15" s="40">
        <f>K12+K13</f>
        <v>0</v>
      </c>
    </row>
    <row r="16" spans="1:27" ht="15.5" x14ac:dyDescent="0.3">
      <c r="B16" s="83" t="s">
        <v>0</v>
      </c>
      <c r="C16" s="84"/>
      <c r="D16" s="84"/>
      <c r="E16" s="84"/>
      <c r="F16" s="84"/>
      <c r="G16" s="84"/>
      <c r="H16" s="16"/>
      <c r="I16" s="83" t="s">
        <v>1</v>
      </c>
      <c r="J16" s="84"/>
      <c r="K16" s="85"/>
    </row>
    <row r="17" spans="2:11" ht="32" customHeight="1" x14ac:dyDescent="0.3">
      <c r="B17" s="115" t="s">
        <v>8</v>
      </c>
      <c r="C17" s="116"/>
      <c r="D17" s="71" t="str">
        <f>+'Annex A.1 Bid Form (Technical) '!D15</f>
        <v xml:space="preserve">Darfur -Um Dukhun Warehouse </v>
      </c>
      <c r="E17" s="72"/>
      <c r="F17" s="72"/>
      <c r="G17" s="72"/>
      <c r="H17" s="73"/>
      <c r="I17" s="7" t="s">
        <v>9</v>
      </c>
      <c r="J17" s="108"/>
      <c r="K17" s="108"/>
    </row>
    <row r="18" spans="2:11" ht="15.5" x14ac:dyDescent="0.3">
      <c r="B18" s="115" t="s">
        <v>10</v>
      </c>
      <c r="C18" s="116"/>
      <c r="D18" s="71" t="str">
        <f>+'Annex A.1 Bid Form (Technical) '!D16</f>
        <v>90 days after closing of ITB</v>
      </c>
      <c r="E18" s="72"/>
      <c r="F18" s="72"/>
      <c r="G18" s="72"/>
      <c r="H18" s="73"/>
      <c r="I18" s="7" t="s">
        <v>35</v>
      </c>
      <c r="J18" s="108"/>
      <c r="K18" s="108"/>
    </row>
    <row r="19" spans="2:11" ht="16" thickBot="1" x14ac:dyDescent="0.35">
      <c r="B19" s="105" t="s">
        <v>25</v>
      </c>
      <c r="C19" s="106"/>
      <c r="D19" s="71" t="s">
        <v>50</v>
      </c>
      <c r="E19" s="72"/>
      <c r="F19" s="72"/>
      <c r="G19" s="72"/>
      <c r="H19" s="73"/>
      <c r="I19" s="7" t="s">
        <v>26</v>
      </c>
      <c r="J19" s="107"/>
      <c r="K19" s="107"/>
    </row>
    <row r="20" spans="2:11" ht="25" customHeight="1" x14ac:dyDescent="0.3">
      <c r="B20" s="109" t="str">
        <f>+'Annex A.1 Bid Form (Technical) '!B17</f>
        <v xml:space="preserve">Additional comments to bidders:
This ITB is launched for the purpose of establishing a framework agreement with the supplier for Supply and Delivery of Cholera kit to different states of Sudan for a period of 24 months with the possibility to be extended for another 12 months. 
• A Framework agreement is not binding DRC to place any Purchase Orders. DRC will place orders to the awarded supplier based on the agreement as per its requirement. 
• DRC RECSERVE THE RIGHTS TO CANCEL ANY LOT(S) AND INCREASED OR DECREASED QUANTITIES.
• This tender is divided into Five (05) LOTs.
• DRC may choose to split the contract award to more than one supplier.
Please provide following proof for ITB evaluation.
Administrative Requirement: Signed and stamp all documents including Technical and financial bids, Contract award acknowledgement, supplier profile and registration form, supplier code of conduct, References, company registration certificate
Technical Requirements: Financial capacity, Year of experience, Number of technical staff, delivery lead time at DRC sites, offered specifications
</v>
      </c>
      <c r="C20" s="110"/>
      <c r="D20" s="110"/>
      <c r="E20" s="110"/>
      <c r="F20" s="110"/>
      <c r="G20" s="110"/>
      <c r="H20" s="111"/>
      <c r="I20" s="7" t="s">
        <v>11</v>
      </c>
      <c r="J20" s="108"/>
      <c r="K20" s="108"/>
    </row>
    <row r="21" spans="2:11" ht="50.5" customHeight="1" x14ac:dyDescent="0.3">
      <c r="B21" s="109"/>
      <c r="C21" s="110"/>
      <c r="D21" s="110"/>
      <c r="E21" s="110"/>
      <c r="F21" s="110"/>
      <c r="G21" s="110"/>
      <c r="H21" s="111"/>
      <c r="I21" s="7" t="s">
        <v>17</v>
      </c>
      <c r="J21" s="108"/>
      <c r="K21" s="108"/>
    </row>
    <row r="22" spans="2:11" ht="22.5" customHeight="1" x14ac:dyDescent="0.3">
      <c r="B22" s="109"/>
      <c r="C22" s="110"/>
      <c r="D22" s="110"/>
      <c r="E22" s="110"/>
      <c r="F22" s="110"/>
      <c r="G22" s="110"/>
      <c r="H22" s="111"/>
      <c r="I22" s="7" t="s">
        <v>18</v>
      </c>
      <c r="J22" s="108"/>
      <c r="K22" s="108"/>
    </row>
    <row r="23" spans="2:11" ht="18.5" customHeight="1" x14ac:dyDescent="0.3">
      <c r="B23" s="109"/>
      <c r="C23" s="110"/>
      <c r="D23" s="110"/>
      <c r="E23" s="110"/>
      <c r="F23" s="110"/>
      <c r="G23" s="110"/>
      <c r="H23" s="111"/>
      <c r="I23" s="7" t="s">
        <v>27</v>
      </c>
      <c r="J23" s="108"/>
      <c r="K23" s="108"/>
    </row>
    <row r="24" spans="2:11" ht="46" customHeight="1" x14ac:dyDescent="0.3">
      <c r="B24" s="109"/>
      <c r="C24" s="110"/>
      <c r="D24" s="110"/>
      <c r="E24" s="110"/>
      <c r="F24" s="110"/>
      <c r="G24" s="110"/>
      <c r="H24" s="111"/>
      <c r="I24" s="7" t="s">
        <v>19</v>
      </c>
      <c r="J24" s="108"/>
      <c r="K24" s="108"/>
    </row>
    <row r="25" spans="2:11" ht="89" customHeight="1" thickBot="1" x14ac:dyDescent="0.35">
      <c r="B25" s="112"/>
      <c r="C25" s="113"/>
      <c r="D25" s="113"/>
      <c r="E25" s="113"/>
      <c r="F25" s="113"/>
      <c r="G25" s="113"/>
      <c r="H25" s="114"/>
      <c r="I25" s="34" t="s">
        <v>20</v>
      </c>
      <c r="J25" s="108"/>
      <c r="K25" s="108"/>
    </row>
  </sheetData>
  <protectedRanges>
    <protectedRange sqref="F1 F12:F16" name="Område1_3"/>
    <protectedRange sqref="C5:C11" name="Område1_1"/>
    <protectedRange sqref="E13:E17 E1" name="Område1_5"/>
    <protectedRange sqref="E5:E11" name="Område1_1_3"/>
  </protectedRanges>
  <mergeCells count="26">
    <mergeCell ref="B18:C18"/>
    <mergeCell ref="D1:J1"/>
    <mergeCell ref="B2:G2"/>
    <mergeCell ref="B12:I15"/>
    <mergeCell ref="B16:G16"/>
    <mergeCell ref="I16:K16"/>
    <mergeCell ref="B4:G4"/>
    <mergeCell ref="I4:K4"/>
    <mergeCell ref="H2:K2"/>
    <mergeCell ref="H4:H11"/>
    <mergeCell ref="A5:A11"/>
    <mergeCell ref="B19:C19"/>
    <mergeCell ref="J19:K19"/>
    <mergeCell ref="J20:K20"/>
    <mergeCell ref="J21:K21"/>
    <mergeCell ref="D19:H19"/>
    <mergeCell ref="B20:H25"/>
    <mergeCell ref="J18:K18"/>
    <mergeCell ref="D17:H17"/>
    <mergeCell ref="D18:H18"/>
    <mergeCell ref="J22:K22"/>
    <mergeCell ref="J23:K23"/>
    <mergeCell ref="J24:K24"/>
    <mergeCell ref="J25:K25"/>
    <mergeCell ref="B17:C17"/>
    <mergeCell ref="J17:K1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9" fitToHeight="0" orientation="landscape" r:id="rId1"/>
  <headerFooter>
    <oddHeader>&amp;C&amp;"Calibri,Bold"&amp;8&amp;K000000ITB No. (RFP_KRT_2023_002_FWA_NFI)
Supply and Delivery of Non Food Items
Annex A.4 Content of the NFIs</oddHeader>
    <oddFooter>&amp;LCT PROCUREMENT 06_and 37_ANNEX A - DRC Bid Form for GOODS 
Date: 01-01-2018 •  Valid from: 01-01-2018&amp;CPage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8b2cb87-2480-48c4-87d9-c91a31dc3494" xsi:nil="true"/>
    <lcf76f155ced4ddcb4097134ff3c332f xmlns="bdc7fb2d-ca13-4f03-836f-93cd540a258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941624FD5D7D47929B13FA95261668" ma:contentTypeVersion="17" ma:contentTypeDescription="Create a new document." ma:contentTypeScope="" ma:versionID="743fd730f7cf859312c8a5c6827f613a">
  <xsd:schema xmlns:xsd="http://www.w3.org/2001/XMLSchema" xmlns:xs="http://www.w3.org/2001/XMLSchema" xmlns:p="http://schemas.microsoft.com/office/2006/metadata/properties" xmlns:ns2="bdc7fb2d-ca13-4f03-836f-93cd540a258d" xmlns:ns3="58b2cb87-2480-48c4-87d9-c91a31dc3494" targetNamespace="http://schemas.microsoft.com/office/2006/metadata/properties" ma:root="true" ma:fieldsID="1d8ab6234039b93575befdf20f92aaea" ns2:_="" ns3:_="">
    <xsd:import namespace="bdc7fb2d-ca13-4f03-836f-93cd540a258d"/>
    <xsd:import namespace="58b2cb87-2480-48c4-87d9-c91a31dc34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c7fb2d-ca13-4f03-836f-93cd540a25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6b69612-e2cc-4a46-9cbb-ded1a2776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b2cb87-2480-48c4-87d9-c91a31dc349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d38d875-214b-40d6-abf7-a1b38c06399d}" ma:internalName="TaxCatchAll" ma:showField="CatchAllData" ma:web="58b2cb87-2480-48c4-87d9-c91a31dc34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BF9F23-831D-4628-9941-8A2400C8F5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1199FC-4F7B-41C4-BDF6-5AA173ED8EC6}">
  <ds:schemaRefs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  <ds:schemaRef ds:uri="bdc7fb2d-ca13-4f03-836f-93cd540a258d"/>
    <ds:schemaRef ds:uri="http://schemas.microsoft.com/office/infopath/2007/PartnerControls"/>
    <ds:schemaRef ds:uri="58b2cb87-2480-48c4-87d9-c91a31dc3494"/>
    <ds:schemaRef ds:uri="http://www.w3.org/XML/1998/namespace"/>
    <ds:schemaRef ds:uri="f892a547-54b2-4c3e-b062-2cef2cebf810"/>
    <ds:schemaRef ds:uri="df39d53a-21ec-4f19-b819-c17052708e15"/>
    <ds:schemaRef ds:uri="4b4465e9-0c5b-4d02-aa05-6216cf2ba534"/>
  </ds:schemaRefs>
</ds:datastoreItem>
</file>

<file path=customXml/itemProps3.xml><?xml version="1.0" encoding="utf-8"?>
<ds:datastoreItem xmlns:ds="http://schemas.openxmlformats.org/officeDocument/2006/customXml" ds:itemID="{560DA49E-D79C-4D01-B25D-CF531A75F2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c7fb2d-ca13-4f03-836f-93cd540a258d"/>
    <ds:schemaRef ds:uri="58b2cb87-2480-48c4-87d9-c91a31dc34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Annex A.1 Bid Form (Technical) </vt:lpstr>
      <vt:lpstr>Annex A.2  Bid Form (Financial)</vt:lpstr>
      <vt:lpstr>'Annex A.1 Bid Form (Technical) '!Print_Area</vt:lpstr>
      <vt:lpstr>'Annex A.2  Bid Form (Financial)'!Print_Area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Ludovic Cyrille Raphael Barra</dc:creator>
  <cp:lastModifiedBy>Sania Elnour ElMahdi</cp:lastModifiedBy>
  <cp:lastPrinted>2023-01-22T14:06:11Z</cp:lastPrinted>
  <dcterms:created xsi:type="dcterms:W3CDTF">2019-02-13T20:54:56Z</dcterms:created>
  <dcterms:modified xsi:type="dcterms:W3CDTF">2026-02-08T01:21:52Z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0x0101003C941624FD5D7D47929B13FA95261668</vt:lpwstr>
  </property>
</Properties>
</file>